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815" windowHeight="7860"/>
  </bookViews>
  <sheets>
    <sheet name="Sheet1" sheetId="1" r:id="rId1"/>
    <sheet name="Sheet2" sheetId="2" r:id="rId2"/>
  </sheets>
  <definedNames>
    <definedName name="_xlnm._FilterDatabase" localSheetId="0" hidden="1">Sheet1!$A$1:$H$19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<sst xmlns="http://schemas.openxmlformats.org/spreadsheetml/2006/main" count="57" uniqueCount="42">
  <si>
    <t>通山县2022年大型企业失业保险费稳岗返还                   明细表（补发20%）</t>
  </si>
  <si>
    <r>
      <rPr>
        <b/>
        <sz val="9"/>
        <rFont val="仿宋"/>
        <charset val="134"/>
      </rPr>
      <t>编制单位：</t>
    </r>
    <r>
      <rPr>
        <sz val="9"/>
        <rFont val="仿宋"/>
        <charset val="134"/>
      </rPr>
      <t>通山县人力资源和社会保障局</t>
    </r>
  </si>
  <si>
    <r>
      <rPr>
        <b/>
        <sz val="9"/>
        <rFont val="仿宋"/>
        <charset val="134"/>
      </rPr>
      <t>单位：</t>
    </r>
    <r>
      <rPr>
        <sz val="9"/>
        <rFont val="仿宋"/>
        <charset val="134"/>
      </rPr>
      <t>元</t>
    </r>
  </si>
  <si>
    <t>序号</t>
  </si>
  <si>
    <t>单位名称</t>
  </si>
  <si>
    <t>年初参保人数</t>
  </si>
  <si>
    <t>年末参保人数</t>
  </si>
  <si>
    <t>减员率</t>
  </si>
  <si>
    <t>上年实际缴费金额</t>
  </si>
  <si>
    <t>返还比例</t>
  </si>
  <si>
    <t>返还金额</t>
  </si>
  <si>
    <t>国网湖北省电力有限公司通山县供电公司</t>
  </si>
  <si>
    <t>湖北通山农村商业银行股份有限公司</t>
  </si>
  <si>
    <t>中国农业银行股份有限公司通山县支行</t>
  </si>
  <si>
    <t>湖北省烟草公司咸宁市公司通山营销部</t>
  </si>
  <si>
    <t>中国邮政集团有限公司湖北省通山县分公司</t>
  </si>
  <si>
    <t>中国工商银行股份有限公司通山支行</t>
  </si>
  <si>
    <t>中国邮政储蓄银行股份有限公司通山县支行</t>
  </si>
  <si>
    <t>中国移动通信集团湖北有限公司通山分公司</t>
  </si>
  <si>
    <t>中国电信股份有限公司通山分公司</t>
  </si>
  <si>
    <t>中国建设银行股份有限公司通山支行</t>
  </si>
  <si>
    <t>湖北省新华书店（集团）有限公司通山县分公司</t>
  </si>
  <si>
    <t>中国人寿保险股份有限公司通山县支公司</t>
  </si>
  <si>
    <t>中国人民财产保险股份有限公司通山县支公司</t>
  </si>
  <si>
    <t>中国农业发展银行通山支行</t>
  </si>
  <si>
    <t>长江证券股份有限公司通山九宫大道证券营业部</t>
  </si>
  <si>
    <t>中国邮政速递物流股份有限公司咸宁市分公司通山县营业部</t>
  </si>
  <si>
    <t>合  计</t>
  </si>
  <si>
    <t>832397</t>
  </si>
  <si>
    <t>通山县稽核局意见</t>
  </si>
  <si>
    <t>盖   章                            年     月     日</t>
  </si>
  <si>
    <t>通山县发改局意见</t>
  </si>
  <si>
    <t>盖  章                                     年     月     日</t>
  </si>
  <si>
    <t>通山县税务局意见</t>
  </si>
  <si>
    <t>通山县市场监督管理局意见</t>
  </si>
  <si>
    <t>通山县商务局意见</t>
  </si>
  <si>
    <t>通山县科经局意见</t>
  </si>
  <si>
    <t>通山县2022年失业保险费稳岗返还明细表</t>
  </si>
  <si>
    <t>银行户名</t>
  </si>
  <si>
    <t>银行名称</t>
  </si>
  <si>
    <t>银行账号</t>
  </si>
  <si>
    <t>备注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</si>
</sst>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%"/>
  </numFmts>
  <fonts count="26">
    <font>
      <sz val="11"/>
      <color theme="1"/>
      <name val="宋体"/>
      <charset val="134"/>
      <scheme val="minor"/>
    </font>
    <font>
      <sz val="9"/>
      <name val="仿宋"/>
      <charset val="134"/>
    </font>
    <font>
      <sz val="9"/>
      <color theme="1"/>
      <name val="仿宋"/>
      <charset val="134"/>
    </font>
    <font>
      <b/>
      <sz val="18"/>
      <name val="宋体"/>
      <charset val="134"/>
    </font>
    <font>
      <b/>
      <sz val="9"/>
      <name val="仿宋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2" borderId="1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 wrapText="1"/>
    </xf>
    <xf numFmtId="176" fontId="1" fillId="0" borderId="7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6" fontId="1" fillId="0" borderId="8" xfId="0" applyNumberFormat="1" applyFont="1" applyFill="1" applyBorder="1" applyAlignment="1">
      <alignment horizontal="center" vertical="center" wrapText="1"/>
    </xf>
    <xf numFmtId="9" fontId="1" fillId="0" borderId="6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76" fontId="1" fillId="0" borderId="9" xfId="0" applyNumberFormat="1" applyFont="1" applyFill="1" applyBorder="1" applyAlignment="1">
      <alignment horizontal="center" vertical="center" wrapText="1"/>
    </xf>
    <xf numFmtId="176" fontId="1" fillId="0" borderId="10" xfId="0" applyNumberFormat="1" applyFont="1" applyFill="1" applyBorder="1" applyAlignment="1">
      <alignment horizontal="center" vertical="center" wrapText="1"/>
    </xf>
    <xf numFmtId="176" fontId="1" fillId="0" borderId="11" xfId="0" applyNumberFormat="1" applyFont="1" applyFill="1" applyBorder="1" applyAlignment="1">
      <alignment horizontal="center" vertical="center" wrapText="1"/>
    </xf>
    <xf numFmtId="176" fontId="1" fillId="0" borderId="12" xfId="0" applyNumberFormat="1" applyFont="1" applyFill="1" applyBorder="1" applyAlignment="1">
      <alignment horizontal="center" vertical="center" wrapText="1"/>
    </xf>
    <xf numFmtId="9" fontId="1" fillId="0" borderId="9" xfId="0" applyNumberFormat="1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9" fontId="2" fillId="0" borderId="0" xfId="0" applyNumberFormat="1" applyFont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/>
      <protection locked="0"/>
    </xf>
    <xf numFmtId="9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0" xfId="0" applyNumberFormat="1" applyFont="1" applyFill="1" applyBorder="1" applyAlignment="1" applyProtection="1">
      <alignment horizontal="center" vertical="center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178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0" xfId="0" applyFont="1">
      <alignment vertical="center"/>
    </xf>
    <xf numFmtId="49" fontId="2" fillId="0" borderId="0" xfId="0" applyNumberFormat="1" applyFont="1">
      <alignment vertical="center"/>
    </xf>
    <xf numFmtId="0" fontId="4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176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9" fontId="0" fillId="0" borderId="0" xfId="0" applyNumberFormat="1">
      <alignment vertical="center"/>
    </xf>
    <xf numFmtId="176" fontId="3" fillId="0" borderId="0" xfId="0" applyNumberFormat="1" applyFont="1" applyFill="1" applyAlignment="1" applyProtection="1">
      <alignment horizontal="center" vertical="center" wrapText="1"/>
      <protection locked="0"/>
    </xf>
    <xf numFmtId="176" fontId="2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21"/>
  <sheetViews>
    <sheetView tabSelected="1" workbookViewId="0">
      <selection activeCell="G20" sqref="G20"/>
    </sheetView>
  </sheetViews>
  <sheetFormatPr defaultColWidth="9" defaultRowHeight="13.5"/>
  <cols>
    <col min="1" max="1" width="6.75" style="57" customWidth="1"/>
    <col min="2" max="2" width="24.5" style="58" customWidth="1"/>
    <col min="3" max="4" width="7" style="59" customWidth="1"/>
    <col min="5" max="5" width="9" style="60" customWidth="1"/>
    <col min="6" max="6" width="9" style="61" customWidth="1"/>
    <col min="7" max="7" width="9" style="62" customWidth="1"/>
    <col min="8" max="8" width="9" customWidth="1"/>
  </cols>
  <sheetData>
    <row r="1" ht="86" customHeight="1" spans="1:8">
      <c r="A1" s="63" t="s">
        <v>0</v>
      </c>
      <c r="B1" s="63"/>
      <c r="C1" s="63"/>
      <c r="D1" s="63"/>
      <c r="E1" s="63"/>
      <c r="F1" s="63"/>
      <c r="G1" s="63"/>
      <c r="H1" s="63"/>
    </row>
    <row r="2" customFormat="1" ht="24" customHeight="1" spans="1:8">
      <c r="A2" s="30" t="s">
        <v>1</v>
      </c>
      <c r="B2" s="30"/>
      <c r="C2" s="30"/>
      <c r="D2" s="30"/>
      <c r="E2" s="30"/>
      <c r="F2" s="31"/>
      <c r="G2" s="32"/>
      <c r="H2" s="53" t="s">
        <v>2</v>
      </c>
    </row>
    <row r="3" customFormat="1" ht="22.5" spans="1:8">
      <c r="A3" s="34" t="s">
        <v>3</v>
      </c>
      <c r="B3" s="35" t="s">
        <v>4</v>
      </c>
      <c r="C3" s="34" t="s">
        <v>5</v>
      </c>
      <c r="D3" s="34" t="s">
        <v>6</v>
      </c>
      <c r="E3" s="36" t="s">
        <v>7</v>
      </c>
      <c r="F3" s="37" t="s">
        <v>8</v>
      </c>
      <c r="G3" s="38" t="s">
        <v>9</v>
      </c>
      <c r="H3" s="34" t="s">
        <v>10</v>
      </c>
    </row>
    <row r="4" s="56" customFormat="1" ht="21.95" customHeight="1" spans="1:8">
      <c r="A4" s="2">
        <v>1</v>
      </c>
      <c r="B4" s="1" t="s">
        <v>11</v>
      </c>
      <c r="C4" s="64">
        <v>143</v>
      </c>
      <c r="D4" s="64">
        <v>149</v>
      </c>
      <c r="E4" s="65">
        <f t="shared" ref="E4:E19" si="0">(C4-D4)/C4</f>
        <v>-0.041958041958042</v>
      </c>
      <c r="F4" s="66">
        <v>216954</v>
      </c>
      <c r="G4" s="4">
        <v>0.2</v>
      </c>
      <c r="H4" s="67">
        <v>43391</v>
      </c>
    </row>
    <row r="5" s="56" customFormat="1" ht="21.95" customHeight="1" spans="1:8">
      <c r="A5" s="2">
        <v>2</v>
      </c>
      <c r="B5" s="1" t="s">
        <v>12</v>
      </c>
      <c r="C5" s="64">
        <v>264</v>
      </c>
      <c r="D5" s="64">
        <v>245</v>
      </c>
      <c r="E5" s="65">
        <f t="shared" si="0"/>
        <v>0.071969696969697</v>
      </c>
      <c r="F5" s="66">
        <v>152975</v>
      </c>
      <c r="G5" s="4">
        <v>0.2</v>
      </c>
      <c r="H5" s="67">
        <v>30595</v>
      </c>
    </row>
    <row r="6" s="56" customFormat="1" ht="21.95" customHeight="1" spans="1:8">
      <c r="A6" s="2">
        <v>3</v>
      </c>
      <c r="B6" s="1" t="s">
        <v>13</v>
      </c>
      <c r="C6" s="64">
        <v>81</v>
      </c>
      <c r="D6" s="64">
        <v>75</v>
      </c>
      <c r="E6" s="65">
        <f t="shared" si="0"/>
        <v>0.0740740740740741</v>
      </c>
      <c r="F6" s="66">
        <v>86486</v>
      </c>
      <c r="G6" s="4">
        <v>0.2</v>
      </c>
      <c r="H6" s="67">
        <v>17297</v>
      </c>
    </row>
    <row r="7" s="56" customFormat="1" ht="21.95" customHeight="1" spans="1:8">
      <c r="A7" s="2">
        <v>4</v>
      </c>
      <c r="B7" s="1" t="s">
        <v>14</v>
      </c>
      <c r="C7" s="64">
        <v>46</v>
      </c>
      <c r="D7" s="64">
        <v>46</v>
      </c>
      <c r="E7" s="65">
        <f t="shared" si="0"/>
        <v>0</v>
      </c>
      <c r="F7" s="66">
        <v>69589</v>
      </c>
      <c r="G7" s="4">
        <v>0.2</v>
      </c>
      <c r="H7" s="67">
        <v>13918</v>
      </c>
    </row>
    <row r="8" s="56" customFormat="1" ht="21.95" customHeight="1" spans="1:8">
      <c r="A8" s="2">
        <v>5</v>
      </c>
      <c r="B8" s="1" t="s">
        <v>15</v>
      </c>
      <c r="C8" s="64">
        <v>81</v>
      </c>
      <c r="D8" s="64">
        <v>76</v>
      </c>
      <c r="E8" s="65">
        <f t="shared" si="0"/>
        <v>0.0617283950617284</v>
      </c>
      <c r="F8" s="66">
        <v>53998</v>
      </c>
      <c r="G8" s="4">
        <v>0.2</v>
      </c>
      <c r="H8" s="67">
        <v>10800</v>
      </c>
    </row>
    <row r="9" s="56" customFormat="1" ht="21.95" customHeight="1" spans="1:8">
      <c r="A9" s="2">
        <v>6</v>
      </c>
      <c r="B9" s="1" t="s">
        <v>16</v>
      </c>
      <c r="C9" s="64">
        <v>40</v>
      </c>
      <c r="D9" s="64">
        <v>34</v>
      </c>
      <c r="E9" s="65">
        <f t="shared" si="0"/>
        <v>0.15</v>
      </c>
      <c r="F9" s="66">
        <v>44024</v>
      </c>
      <c r="G9" s="4">
        <v>0.2</v>
      </c>
      <c r="H9" s="67">
        <v>8805</v>
      </c>
    </row>
    <row r="10" s="56" customFormat="1" ht="21.95" customHeight="1" spans="1:8">
      <c r="A10" s="68">
        <v>7</v>
      </c>
      <c r="B10" s="69" t="s">
        <v>17</v>
      </c>
      <c r="C10" s="64">
        <v>46</v>
      </c>
      <c r="D10" s="64">
        <v>44</v>
      </c>
      <c r="E10" s="70">
        <f t="shared" si="0"/>
        <v>0.0434782608695652</v>
      </c>
      <c r="F10" s="66">
        <v>43971</v>
      </c>
      <c r="G10" s="4">
        <v>0.2</v>
      </c>
      <c r="H10" s="71">
        <v>8794</v>
      </c>
    </row>
    <row r="11" s="56" customFormat="1" ht="21.95" customHeight="1" spans="1:8">
      <c r="A11" s="2">
        <v>8</v>
      </c>
      <c r="B11" s="69" t="s">
        <v>18</v>
      </c>
      <c r="C11" s="64">
        <v>39</v>
      </c>
      <c r="D11" s="64">
        <v>38</v>
      </c>
      <c r="E11" s="70">
        <f t="shared" si="0"/>
        <v>0.0256410256410256</v>
      </c>
      <c r="F11" s="66">
        <v>35819</v>
      </c>
      <c r="G11" s="4">
        <v>0.2</v>
      </c>
      <c r="H11" s="67">
        <v>7164</v>
      </c>
    </row>
    <row r="12" s="56" customFormat="1" ht="21.95" customHeight="1" spans="1:8">
      <c r="A12" s="2">
        <v>9</v>
      </c>
      <c r="B12" s="69" t="s">
        <v>19</v>
      </c>
      <c r="C12" s="64">
        <v>54</v>
      </c>
      <c r="D12" s="64">
        <v>55</v>
      </c>
      <c r="E12" s="70">
        <f t="shared" si="0"/>
        <v>-0.0185185185185185</v>
      </c>
      <c r="F12" s="66">
        <v>32700</v>
      </c>
      <c r="G12" s="4">
        <v>0.2</v>
      </c>
      <c r="H12" s="67">
        <v>6540</v>
      </c>
    </row>
    <row r="13" s="56" customFormat="1" ht="21.95" customHeight="1" spans="1:8">
      <c r="A13" s="2">
        <v>10</v>
      </c>
      <c r="B13" s="69" t="s">
        <v>20</v>
      </c>
      <c r="C13" s="64">
        <v>32</v>
      </c>
      <c r="D13" s="64">
        <v>31</v>
      </c>
      <c r="E13" s="70">
        <f t="shared" si="0"/>
        <v>0.03125</v>
      </c>
      <c r="F13" s="66">
        <v>32475</v>
      </c>
      <c r="G13" s="4">
        <v>0.2</v>
      </c>
      <c r="H13" s="67">
        <v>6495</v>
      </c>
    </row>
    <row r="14" s="56" customFormat="1" ht="21.95" customHeight="1" spans="1:8">
      <c r="A14" s="2">
        <v>11</v>
      </c>
      <c r="B14" s="69" t="s">
        <v>21</v>
      </c>
      <c r="C14" s="64">
        <v>16</v>
      </c>
      <c r="D14" s="64">
        <v>21</v>
      </c>
      <c r="E14" s="70">
        <f t="shared" si="0"/>
        <v>-0.3125</v>
      </c>
      <c r="F14" s="66">
        <v>17917</v>
      </c>
      <c r="G14" s="4">
        <v>0.2</v>
      </c>
      <c r="H14" s="67">
        <v>3583</v>
      </c>
    </row>
    <row r="15" s="56" customFormat="1" ht="21.95" customHeight="1" spans="1:8">
      <c r="A15" s="2">
        <v>12</v>
      </c>
      <c r="B15" s="1" t="s">
        <v>22</v>
      </c>
      <c r="C15" s="64">
        <v>23</v>
      </c>
      <c r="D15" s="64">
        <v>22</v>
      </c>
      <c r="E15" s="65">
        <f t="shared" si="0"/>
        <v>0.0434782608695652</v>
      </c>
      <c r="F15" s="66">
        <v>14033</v>
      </c>
      <c r="G15" s="4">
        <v>0.2</v>
      </c>
      <c r="H15" s="67">
        <v>2807</v>
      </c>
    </row>
    <row r="16" s="56" customFormat="1" ht="21.95" customHeight="1" spans="1:8">
      <c r="A16" s="2">
        <v>13</v>
      </c>
      <c r="B16" s="1" t="s">
        <v>23</v>
      </c>
      <c r="C16" s="64">
        <v>27</v>
      </c>
      <c r="D16" s="64">
        <v>28</v>
      </c>
      <c r="E16" s="65">
        <f t="shared" si="0"/>
        <v>-0.037037037037037</v>
      </c>
      <c r="F16" s="66">
        <v>13193</v>
      </c>
      <c r="G16" s="4">
        <v>0.2</v>
      </c>
      <c r="H16" s="67">
        <v>2639</v>
      </c>
    </row>
    <row r="17" s="56" customFormat="1" ht="21.95" customHeight="1" spans="1:8">
      <c r="A17" s="2">
        <v>14</v>
      </c>
      <c r="B17" s="1" t="s">
        <v>24</v>
      </c>
      <c r="C17" s="64">
        <v>12</v>
      </c>
      <c r="D17" s="64">
        <v>14</v>
      </c>
      <c r="E17" s="65">
        <f t="shared" si="0"/>
        <v>-0.166666666666667</v>
      </c>
      <c r="F17" s="66">
        <v>12259</v>
      </c>
      <c r="G17" s="4">
        <v>0.2</v>
      </c>
      <c r="H17" s="67">
        <v>2452</v>
      </c>
    </row>
    <row r="18" s="56" customFormat="1" ht="21.95" customHeight="1" spans="1:8">
      <c r="A18" s="2">
        <v>15</v>
      </c>
      <c r="B18" s="1" t="s">
        <v>25</v>
      </c>
      <c r="C18" s="64">
        <v>4</v>
      </c>
      <c r="D18" s="64">
        <v>4</v>
      </c>
      <c r="E18" s="65">
        <f t="shared" si="0"/>
        <v>0</v>
      </c>
      <c r="F18" s="66">
        <v>3595</v>
      </c>
      <c r="G18" s="4">
        <v>0.2</v>
      </c>
      <c r="H18" s="67">
        <v>719</v>
      </c>
    </row>
    <row r="19" s="56" customFormat="1" ht="21.95" customHeight="1" spans="1:8">
      <c r="A19" s="2">
        <v>16</v>
      </c>
      <c r="B19" s="69" t="s">
        <v>26</v>
      </c>
      <c r="C19" s="64">
        <v>4</v>
      </c>
      <c r="D19" s="64">
        <v>4</v>
      </c>
      <c r="E19" s="70">
        <f t="shared" si="0"/>
        <v>0</v>
      </c>
      <c r="F19" s="66">
        <v>2409</v>
      </c>
      <c r="G19" s="4">
        <v>0.2</v>
      </c>
      <c r="H19" s="67">
        <v>482</v>
      </c>
    </row>
    <row r="20" customFormat="1" ht="21.95" customHeight="1" spans="1:9">
      <c r="A20" s="1"/>
      <c r="B20" s="1" t="s">
        <v>27</v>
      </c>
      <c r="C20" s="2">
        <v>912</v>
      </c>
      <c r="D20" s="2">
        <v>886</v>
      </c>
      <c r="E20" s="1"/>
      <c r="F20" s="3" t="s">
        <v>28</v>
      </c>
      <c r="G20" s="4"/>
      <c r="H20" s="67">
        <v>166481</v>
      </c>
      <c r="I20" s="56"/>
    </row>
    <row r="21" customFormat="1" spans="1:8">
      <c r="A21" s="23"/>
      <c r="B21" s="24"/>
      <c r="C21" s="25"/>
      <c r="D21" s="25"/>
      <c r="E21" s="26"/>
      <c r="F21" s="27"/>
      <c r="G21" s="28"/>
      <c r="H21" s="51"/>
    </row>
  </sheetData>
  <sortState ref="A1:L196">
    <sortCondition ref="G1:G196" descending="1"/>
  </sortState>
  <mergeCells count="1">
    <mergeCell ref="A1:H1"/>
  </mergeCells>
  <pageMargins left="0.751388888888889" right="0.751388888888889" top="0.60625" bottom="0.409027777777778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A1" sqref="$A1:$XFD12"/>
    </sheetView>
  </sheetViews>
  <sheetFormatPr defaultColWidth="9" defaultRowHeight="13.5"/>
  <sheetData>
    <row r="1" ht="21.95" customHeight="1" spans="1:12">
      <c r="A1" s="1"/>
      <c r="B1" s="1" t="s">
        <v>27</v>
      </c>
      <c r="C1" s="2">
        <f>SUM(Sheet1!C2:C19)</f>
        <v>912</v>
      </c>
      <c r="D1" s="2">
        <f>SUM(Sheet1!D2:D19)</f>
        <v>886</v>
      </c>
      <c r="E1" s="1"/>
      <c r="F1" s="3">
        <f>SUM(Sheet1!F2:F19)</f>
        <v>832397</v>
      </c>
      <c r="G1" s="4"/>
      <c r="H1" s="2" t="e">
        <f>SUM(Sheet1!#REF!)</f>
        <v>#REF!</v>
      </c>
      <c r="I1" s="1"/>
      <c r="J1" s="1"/>
      <c r="K1" s="3"/>
      <c r="L1" s="1"/>
    </row>
    <row r="2" spans="1:12">
      <c r="A2" s="5" t="s">
        <v>29</v>
      </c>
      <c r="B2" s="5" t="s">
        <v>30</v>
      </c>
      <c r="C2" s="6" t="s">
        <v>31</v>
      </c>
      <c r="D2" s="7" t="s">
        <v>32</v>
      </c>
      <c r="E2" s="8"/>
      <c r="F2" s="9"/>
      <c r="G2" s="10" t="s">
        <v>33</v>
      </c>
      <c r="H2" s="8" t="s">
        <v>30</v>
      </c>
      <c r="I2" s="9"/>
      <c r="J2" s="5"/>
      <c r="K2" s="39"/>
      <c r="L2" s="40"/>
    </row>
    <row r="3" spans="1:12">
      <c r="A3" s="11"/>
      <c r="B3" s="11"/>
      <c r="C3" s="12"/>
      <c r="D3" s="13"/>
      <c r="E3" s="14"/>
      <c r="F3" s="15"/>
      <c r="G3" s="16"/>
      <c r="H3" s="14"/>
      <c r="I3" s="15"/>
      <c r="J3" s="11"/>
      <c r="K3" s="41"/>
      <c r="L3" s="42"/>
    </row>
    <row r="4" spans="1:12">
      <c r="A4" s="11"/>
      <c r="B4" s="11"/>
      <c r="C4" s="12"/>
      <c r="D4" s="13"/>
      <c r="E4" s="14"/>
      <c r="F4" s="15"/>
      <c r="G4" s="16"/>
      <c r="H4" s="14"/>
      <c r="I4" s="15"/>
      <c r="J4" s="11"/>
      <c r="K4" s="41"/>
      <c r="L4" s="42"/>
    </row>
    <row r="5" spans="1:12">
      <c r="A5" s="11"/>
      <c r="B5" s="11"/>
      <c r="C5" s="12"/>
      <c r="D5" s="13"/>
      <c r="E5" s="14"/>
      <c r="F5" s="15"/>
      <c r="G5" s="16"/>
      <c r="H5" s="14"/>
      <c r="I5" s="15"/>
      <c r="J5" s="11"/>
      <c r="K5" s="41"/>
      <c r="L5" s="42"/>
    </row>
    <row r="6" ht="63" customHeight="1" spans="1:12">
      <c r="A6" s="17"/>
      <c r="B6" s="17"/>
      <c r="C6" s="18"/>
      <c r="D6" s="19"/>
      <c r="E6" s="20"/>
      <c r="F6" s="21"/>
      <c r="G6" s="22"/>
      <c r="H6" s="20"/>
      <c r="I6" s="21"/>
      <c r="J6" s="17"/>
      <c r="K6" s="43"/>
      <c r="L6" s="44"/>
    </row>
    <row r="7" spans="1:12">
      <c r="A7" s="5" t="s">
        <v>34</v>
      </c>
      <c r="B7" s="5" t="s">
        <v>30</v>
      </c>
      <c r="C7" s="6" t="s">
        <v>35</v>
      </c>
      <c r="D7" s="7" t="s">
        <v>32</v>
      </c>
      <c r="E7" s="8"/>
      <c r="F7" s="9"/>
      <c r="G7" s="10" t="s">
        <v>36</v>
      </c>
      <c r="H7" s="8" t="s">
        <v>30</v>
      </c>
      <c r="I7" s="9"/>
      <c r="J7" s="5"/>
      <c r="K7" s="45"/>
      <c r="L7" s="46"/>
    </row>
    <row r="8" spans="1:12">
      <c r="A8" s="11"/>
      <c r="B8" s="11"/>
      <c r="C8" s="12"/>
      <c r="D8" s="13"/>
      <c r="E8" s="14"/>
      <c r="F8" s="15"/>
      <c r="G8" s="16"/>
      <c r="H8" s="14"/>
      <c r="I8" s="15"/>
      <c r="J8" s="11"/>
      <c r="K8" s="47"/>
      <c r="L8" s="48"/>
    </row>
    <row r="9" spans="1:12">
      <c r="A9" s="11"/>
      <c r="B9" s="11"/>
      <c r="C9" s="12"/>
      <c r="D9" s="13"/>
      <c r="E9" s="14"/>
      <c r="F9" s="15"/>
      <c r="G9" s="16"/>
      <c r="H9" s="14"/>
      <c r="I9" s="15"/>
      <c r="J9" s="11"/>
      <c r="K9" s="47"/>
      <c r="L9" s="48"/>
    </row>
    <row r="10" spans="1:12">
      <c r="A10" s="11"/>
      <c r="B10" s="11"/>
      <c r="C10" s="12"/>
      <c r="D10" s="13"/>
      <c r="E10" s="14"/>
      <c r="F10" s="15"/>
      <c r="G10" s="16"/>
      <c r="H10" s="14"/>
      <c r="I10" s="15"/>
      <c r="J10" s="11"/>
      <c r="K10" s="47"/>
      <c r="L10" s="48"/>
    </row>
    <row r="11" ht="71" customHeight="1" spans="1:12">
      <c r="A11" s="17"/>
      <c r="B11" s="17"/>
      <c r="C11" s="18"/>
      <c r="D11" s="19"/>
      <c r="E11" s="20"/>
      <c r="F11" s="21"/>
      <c r="G11" s="22"/>
      <c r="H11" s="20"/>
      <c r="I11" s="21"/>
      <c r="J11" s="17"/>
      <c r="K11" s="49"/>
      <c r="L11" s="50"/>
    </row>
    <row r="12" spans="1:12">
      <c r="A12" s="23"/>
      <c r="B12" s="24"/>
      <c r="C12" s="25"/>
      <c r="D12" s="25"/>
      <c r="E12" s="26"/>
      <c r="F12" s="27"/>
      <c r="G12" s="28"/>
      <c r="H12" s="23"/>
      <c r="I12" s="51"/>
      <c r="J12" s="51"/>
      <c r="K12" s="52"/>
      <c r="L12" s="51"/>
    </row>
    <row r="18" ht="35" customHeight="1" spans="1:12">
      <c r="A18" s="29" t="s">
        <v>37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ht="24" customHeight="1" spans="1:12">
      <c r="A19" s="30" t="s">
        <v>1</v>
      </c>
      <c r="B19" s="30"/>
      <c r="C19" s="30"/>
      <c r="D19" s="30"/>
      <c r="E19" s="30"/>
      <c r="F19" s="31"/>
      <c r="G19" s="32"/>
      <c r="H19" s="33"/>
      <c r="I19" s="53"/>
      <c r="J19" s="53"/>
      <c r="K19" s="54" t="s">
        <v>2</v>
      </c>
      <c r="L19" s="54"/>
    </row>
    <row r="20" ht="22.5" spans="1:12">
      <c r="A20" s="34" t="s">
        <v>3</v>
      </c>
      <c r="B20" s="35" t="s">
        <v>4</v>
      </c>
      <c r="C20" s="34" t="s">
        <v>5</v>
      </c>
      <c r="D20" s="34" t="s">
        <v>6</v>
      </c>
      <c r="E20" s="36" t="s">
        <v>7</v>
      </c>
      <c r="F20" s="37" t="s">
        <v>8</v>
      </c>
      <c r="G20" s="38" t="s">
        <v>9</v>
      </c>
      <c r="H20" s="34" t="s">
        <v>10</v>
      </c>
      <c r="I20" s="55" t="s">
        <v>38</v>
      </c>
      <c r="J20" s="55" t="s">
        <v>39</v>
      </c>
      <c r="K20" s="37" t="s">
        <v>40</v>
      </c>
      <c r="L20" s="55" t="s">
        <v>41</v>
      </c>
    </row>
  </sheetData>
  <mergeCells count="16">
    <mergeCell ref="A2:A6"/>
    <mergeCell ref="A7:A11"/>
    <mergeCell ref="B2:B6"/>
    <mergeCell ref="B7:B11"/>
    <mergeCell ref="C2:C6"/>
    <mergeCell ref="C7:C11"/>
    <mergeCell ref="G2:G6"/>
    <mergeCell ref="G7:G11"/>
    <mergeCell ref="J2:J6"/>
    <mergeCell ref="J7:J11"/>
    <mergeCell ref="D2:F6"/>
    <mergeCell ref="H2:I6"/>
    <mergeCell ref="K2:L6"/>
    <mergeCell ref="D7:F11"/>
    <mergeCell ref="H7:I11"/>
    <mergeCell ref="K7:L1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</cp:lastModifiedBy>
  <dcterms:created xsi:type="dcterms:W3CDTF">2022-04-06T02:30:00Z</dcterms:created>
  <dcterms:modified xsi:type="dcterms:W3CDTF">2022-07-01T07:51:23Z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13664ED711D342C5A054E353BC7F9E7B</vt:lpwstr>
  </property>
  <property fmtid="{D5CDD505-2E9C-101B-9397-08002B2CF9AE}" pid="3" name="KSOProductBuildVer">
    <vt:lpwstr>2052-11.1.0.11830</vt:lpwstr>
  </property>
</Properties>
</file>